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horas de dos semanas" state="visible" r:id="rId4"/>
  </sheets>
  <calcPr calcId="171027"/>
</workbook>
</file>

<file path=xl/sharedStrings.xml><?xml version="1.0" encoding="utf-8"?>
<sst xmlns="http://schemas.openxmlformats.org/spreadsheetml/2006/main" count="35" uniqueCount="22">
  <si>
    <t>Hoja de horas de dos semanas</t>
  </si>
  <si>
    <t>Escribe en las celdas sombreadas. Lo demás se calcula solo.</t>
  </si>
  <si>
    <t>Nombre</t>
  </si>
  <si>
    <t>Empleador</t>
  </si>
  <si>
    <t>Periodo de pago que empieza</t>
  </si>
  <si>
    <t>Pago por hora</t>
  </si>
  <si>
    <t>Semana 1</t>
  </si>
  <si>
    <t>Día</t>
  </si>
  <si>
    <t>Fecha</t>
  </si>
  <si>
    <t>Entrada</t>
  </si>
  <si>
    <t>Salida</t>
  </si>
  <si>
    <t>Descanso no pagado (min)</t>
  </si>
  <si>
    <t>Horas</t>
  </si>
  <si>
    <t>Total de la semana</t>
  </si>
  <si>
    <t>Horas regulares</t>
  </si>
  <si>
    <t>Horas extra (más de 40 en una semana)</t>
  </si>
  <si>
    <t>Semana 2</t>
  </si>
  <si>
    <t>Total de horas</t>
  </si>
  <si>
    <t>Pago antes de impuestos</t>
  </si>
  <si>
    <t>Firma del trabajador</t>
  </si>
  <si>
    <t>Firma del supervisor</t>
  </si>
  <si>
    <t>Aquí las horas extra siguen la regla federal de EE. UU.: las horas que pasan de 40 en una semana laboral se pagan a 1.5 veces tu tarifa. Algunos estados, como California, también cuentan horas extra por día. Hoja de horas gratis de paidforeveryhour.com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</si>
</sst>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$#,##0.00"/>
    <numFmt numFmtId="166" formatCode="mmm d"/>
  </numFmts>
  <fonts count="10" x14ac:knownFonts="1">
    <font>
      <color theme="1"/>
      <family val="2"/>
      <scheme val="minor"/>
      <sz val="11"/>
      <name val="Calibri"/>
    </font>
    <font>
      <b/>
      <color rgb="FF0B2A3D"/>
      <sz val="20"/>
    </font>
    <font>
      <color rgb="FF35556A"/>
    </font>
    <font>
      <b/>
    </font>
    <font>
      <b/>
      <color rgb="FF0B2A3D"/>
      <sz val="13"/>
    </font>
    <font>
      <b/>
      <color rgb="FFFFFFFF"/>
    </font>
    <font/>
    <font>
      <b/>
      <sz val="11"/>
    </font>
    <font>
      <b/>
      <sz val="14"/>
    </font>
    <font>
      <color rgb="FF35556A"/>
      <sz val="9"/>
    </font>
  </fonts>
  <fills count="4">
    <fill>
      <patternFill patternType="none"/>
    </fill>
    <fill>
      <patternFill patternType="gray125"/>
    </fill>
    <fill>
      <patternFill patternType="solid">
        <fgColor rgb="FFEEF4F7"/>
      </patternFill>
    </fill>
    <fill>
      <patternFill patternType="solid">
        <fgColor rgb="FF0B2A3D"/>
      </patternFill>
    </fill>
  </fills>
  <borders count="3">
    <border>
      <left/>
      <right/>
      <top/>
      <bottom/>
      <diagonal/>
    </border>
    <border>
      <left style="thin">
        <color rgb="FFC9D5DD"/>
      </left>
      <right style="thin">
        <color rgb="FFC9D5DD"/>
      </right>
      <top style="thin">
        <color rgb="FFC9D5DD"/>
      </top>
      <bottom style="thin">
        <color rgb="FFC9D5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0" xfId="0" applyFont="1"/>
    <xf numFmtId="0" fontId="5" fillId="3" borderId="1" xfId="0" applyFont="1" applyFill="1" applyBorder="1" applyAlignment="1">
      <alignment vertical="center" wrapText="1"/>
    </xf>
    <xf numFmtId="0" fontId="3" fillId="0" borderId="1" xfId="0" applyFont="1" applyBorder="1"/>
    <xf numFmtId="166" fontId="0" fillId="0" borderId="1" xfId="0" applyNumberFormat="1" applyBorder="1"/>
    <xf numFmtId="18" fontId="0" fillId="2" borderId="1" xfId="0" applyNumberFormat="1" applyFill="1" applyBorder="1"/>
    <xf numFmtId="1" fontId="0" fillId="2" borderId="1" xfId="0" applyNumberFormat="1" applyFill="1" applyBorder="1"/>
    <xf numFmtId="2" fontId="3" fillId="0" borderId="1" xfId="0" applyNumberFormat="1" applyFont="1" applyBorder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7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0" fillId="0" borderId="2" xfId="0" applyBorder="1"/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12" customWidth="1"/>
    <col min="3" max="4" width="13" customWidth="1"/>
    <col min="5" max="5" width="20" customWidth="1"/>
    <col min="6" max="6" width="11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3" t="s">
        <v>3</v>
      </c>
      <c r="E4" s="4"/>
      <c r="F4" s="4"/>
    </row>
    <row r="5" spans="1:5" x14ac:dyDescent="0.25">
      <c r="A5" s="3" t="s">
        <v>4</v>
      </c>
      <c r="B5" s="3"/>
      <c r="C5" s="5"/>
      <c r="D5" s="3" t="s">
        <v>5</v>
      </c>
      <c r="E5" s="6"/>
    </row>
    <row r="7" spans="1:1" x14ac:dyDescent="0.25">
      <c r="A7" s="7" t="s">
        <v>6</v>
      </c>
    </row>
    <row r="8" ht="30" customHeight="1" spans="1:6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ht="22" customHeight="1" spans="1:6" x14ac:dyDescent="0.25">
      <c r="A9" s="9" t="str">
        <f>IF(B9="","Lunes",CHOOSE(WEEKDAY(B9,2),"Lunes","Martes","Miércoles","Jueves","Viernes","Sábado","Domingo"))</f>
        <v>Lunes</v>
      </c>
      <c r="B9" s="10" t="str">
        <f>IF($C$5="","",$C$5+0)</f>
        <v/>
      </c>
      <c r="C9" s="11"/>
      <c r="D9" s="11"/>
      <c r="E9" s="12"/>
      <c r="F9" s="13" t="str">
        <f>IF(OR(C9="",D9=""),"",ROUND(MOD(D9-C9,1)*24-N(E9)/60,2))</f>
        <v/>
      </c>
    </row>
    <row r="10" ht="22" customHeight="1" spans="1:6" x14ac:dyDescent="0.25">
      <c r="A10" s="9" t="str">
        <f>IF(B10="","Martes",CHOOSE(WEEKDAY(B10,2),"Lunes","Martes","Miércoles","Jueves","Viernes","Sábado","Domingo"))</f>
        <v>Martes</v>
      </c>
      <c r="B10" s="10" t="str">
        <f>IF($C$5="","",$C$5+1)</f>
        <v/>
      </c>
      <c r="C10" s="11"/>
      <c r="D10" s="11"/>
      <c r="E10" s="12"/>
      <c r="F10" s="13" t="str">
        <f>IF(OR(C10="",D10=""),"",ROUND(MOD(D10-C10,1)*24-N(E10)/60,2))</f>
        <v/>
      </c>
    </row>
    <row r="11" ht="22" customHeight="1" spans="1:6" x14ac:dyDescent="0.25">
      <c r="A11" s="9" t="str">
        <f>IF(B11="","Miércoles",CHOOSE(WEEKDAY(B11,2),"Lunes","Martes","Miércoles","Jueves","Viernes","Sábado","Domingo"))</f>
        <v>Miércoles</v>
      </c>
      <c r="B11" s="10" t="str">
        <f>IF($C$5="","",$C$5+2)</f>
        <v/>
      </c>
      <c r="C11" s="11"/>
      <c r="D11" s="11"/>
      <c r="E11" s="12"/>
      <c r="F11" s="13" t="str">
        <f>IF(OR(C11="",D11=""),"",ROUND(MOD(D11-C11,1)*24-N(E11)/60,2))</f>
        <v/>
      </c>
    </row>
    <row r="12" ht="22" customHeight="1" spans="1:6" x14ac:dyDescent="0.25">
      <c r="A12" s="9" t="str">
        <f>IF(B12="","Jueves",CHOOSE(WEEKDAY(B12,2),"Lunes","Martes","Miércoles","Jueves","Viernes","Sábado","Domingo"))</f>
        <v>Jueves</v>
      </c>
      <c r="B12" s="10" t="str">
        <f>IF($C$5="","",$C$5+3)</f>
        <v/>
      </c>
      <c r="C12" s="11"/>
      <c r="D12" s="11"/>
      <c r="E12" s="12"/>
      <c r="F12" s="13" t="str">
        <f>IF(OR(C12="",D12=""),"",ROUND(MOD(D12-C12,1)*24-N(E12)/60,2))</f>
        <v/>
      </c>
    </row>
    <row r="13" ht="22" customHeight="1" spans="1:6" x14ac:dyDescent="0.25">
      <c r="A13" s="9" t="str">
        <f>IF(B13="","Viernes",CHOOSE(WEEKDAY(B13,2),"Lunes","Martes","Miércoles","Jueves","Viernes","Sábado","Domingo"))</f>
        <v>Viernes</v>
      </c>
      <c r="B13" s="10" t="str">
        <f>IF($C$5="","",$C$5+4)</f>
        <v/>
      </c>
      <c r="C13" s="11"/>
      <c r="D13" s="11"/>
      <c r="E13" s="12"/>
      <c r="F13" s="13" t="str">
        <f>IF(OR(C13="",D13=""),"",ROUND(MOD(D13-C13,1)*24-N(E13)/60,2))</f>
        <v/>
      </c>
    </row>
    <row r="14" ht="22" customHeight="1" spans="1:6" x14ac:dyDescent="0.25">
      <c r="A14" s="9" t="str">
        <f>IF(B14="","Sábado",CHOOSE(WEEKDAY(B14,2),"Lunes","Martes","Miércoles","Jueves","Viernes","Sábado","Domingo"))</f>
        <v>Sábado</v>
      </c>
      <c r="B14" s="10" t="str">
        <f>IF($C$5="","",$C$5+5)</f>
        <v/>
      </c>
      <c r="C14" s="11"/>
      <c r="D14" s="11"/>
      <c r="E14" s="12"/>
      <c r="F14" s="13" t="str">
        <f>IF(OR(C14="",D14=""),"",ROUND(MOD(D14-C14,1)*24-N(E14)/60,2))</f>
        <v/>
      </c>
    </row>
    <row r="15" ht="22" customHeight="1" spans="1:6" x14ac:dyDescent="0.25">
      <c r="A15" s="9" t="str">
        <f>IF(B15="","Domingo",CHOOSE(WEEKDAY(B15,2),"Lunes","Martes","Miércoles","Jueves","Viernes","Sábado","Domingo"))</f>
        <v>Domingo</v>
      </c>
      <c r="B15" s="10" t="str">
        <f>IF($C$5="","",$C$5+6)</f>
        <v/>
      </c>
      <c r="C15" s="11"/>
      <c r="D15" s="11"/>
      <c r="E15" s="12"/>
      <c r="F15" s="13" t="str">
        <f>IF(OR(C15="",D15=""),"",ROUND(MOD(D15-C15,1)*24-N(E15)/60,2))</f>
        <v/>
      </c>
    </row>
    <row r="16" spans="1:6" x14ac:dyDescent="0.25">
      <c r="A16" s="14" t="s">
        <v>13</v>
      </c>
      <c r="B16" s="14"/>
      <c r="C16" s="14"/>
      <c r="D16" s="14"/>
      <c r="E16" s="14"/>
      <c r="F16" s="13">
        <f>SUM(F9:F15)</f>
        <v>0</v>
      </c>
    </row>
    <row r="17" spans="1:6" x14ac:dyDescent="0.25">
      <c r="A17" s="15" t="s">
        <v>14</v>
      </c>
      <c r="B17" s="15"/>
      <c r="C17" s="15"/>
      <c r="D17" s="15"/>
      <c r="E17" s="15"/>
      <c r="F17" s="13">
        <f>MIN(40,F16)</f>
        <v>0</v>
      </c>
    </row>
    <row r="18" spans="1:6" x14ac:dyDescent="0.25">
      <c r="A18" s="15" t="s">
        <v>15</v>
      </c>
      <c r="B18" s="15"/>
      <c r="C18" s="15"/>
      <c r="D18" s="15"/>
      <c r="E18" s="15"/>
      <c r="F18" s="13">
        <f>MAX(0,F16-40)</f>
        <v>0</v>
      </c>
    </row>
    <row r="20" spans="1:1" x14ac:dyDescent="0.25">
      <c r="A20" s="7" t="s">
        <v>16</v>
      </c>
    </row>
    <row r="21" ht="30" customHeight="1" spans="1:6" x14ac:dyDescent="0.25">
      <c r="A21" s="8" t="s">
        <v>7</v>
      </c>
      <c r="B21" s="8" t="s">
        <v>8</v>
      </c>
      <c r="C21" s="8" t="s">
        <v>9</v>
      </c>
      <c r="D21" s="8" t="s">
        <v>10</v>
      </c>
      <c r="E21" s="8" t="s">
        <v>11</v>
      </c>
      <c r="F21" s="8" t="s">
        <v>12</v>
      </c>
    </row>
    <row r="22" ht="22" customHeight="1" spans="1:6" x14ac:dyDescent="0.25">
      <c r="A22" s="9" t="str">
        <f>IF(B22="","Lunes",CHOOSE(WEEKDAY(B22,2),"Lunes","Martes","Miércoles","Jueves","Viernes","Sábado","Domingo"))</f>
        <v>Lunes</v>
      </c>
      <c r="B22" s="10" t="str">
        <f>IF($C$5="","",$C$5+7)</f>
        <v/>
      </c>
      <c r="C22" s="11"/>
      <c r="D22" s="11"/>
      <c r="E22" s="12"/>
      <c r="F22" s="13" t="str">
        <f>IF(OR(C22="",D22=""),"",ROUND(MOD(D22-C22,1)*24-N(E22)/60,2))</f>
        <v/>
      </c>
    </row>
    <row r="23" ht="22" customHeight="1" spans="1:6" x14ac:dyDescent="0.25">
      <c r="A23" s="9" t="str">
        <f>IF(B23="","Martes",CHOOSE(WEEKDAY(B23,2),"Lunes","Martes","Miércoles","Jueves","Viernes","Sábado","Domingo"))</f>
        <v>Martes</v>
      </c>
      <c r="B23" s="10" t="str">
        <f>IF($C$5="","",$C$5+8)</f>
        <v/>
      </c>
      <c r="C23" s="11"/>
      <c r="D23" s="11"/>
      <c r="E23" s="12"/>
      <c r="F23" s="13" t="str">
        <f>IF(OR(C23="",D23=""),"",ROUND(MOD(D23-C23,1)*24-N(E23)/60,2))</f>
        <v/>
      </c>
    </row>
    <row r="24" ht="22" customHeight="1" spans="1:6" x14ac:dyDescent="0.25">
      <c r="A24" s="9" t="str">
        <f>IF(B24="","Miércoles",CHOOSE(WEEKDAY(B24,2),"Lunes","Martes","Miércoles","Jueves","Viernes","Sábado","Domingo"))</f>
        <v>Miércoles</v>
      </c>
      <c r="B24" s="10" t="str">
        <f>IF($C$5="","",$C$5+9)</f>
        <v/>
      </c>
      <c r="C24" s="11"/>
      <c r="D24" s="11"/>
      <c r="E24" s="12"/>
      <c r="F24" s="13" t="str">
        <f>IF(OR(C24="",D24=""),"",ROUND(MOD(D24-C24,1)*24-N(E24)/60,2))</f>
        <v/>
      </c>
    </row>
    <row r="25" ht="22" customHeight="1" spans="1:6" x14ac:dyDescent="0.25">
      <c r="A25" s="9" t="str">
        <f>IF(B25="","Jueves",CHOOSE(WEEKDAY(B25,2),"Lunes","Martes","Miércoles","Jueves","Viernes","Sábado","Domingo"))</f>
        <v>Jueves</v>
      </c>
      <c r="B25" s="10" t="str">
        <f>IF($C$5="","",$C$5+10)</f>
        <v/>
      </c>
      <c r="C25" s="11"/>
      <c r="D25" s="11"/>
      <c r="E25" s="12"/>
      <c r="F25" s="13" t="str">
        <f>IF(OR(C25="",D25=""),"",ROUND(MOD(D25-C25,1)*24-N(E25)/60,2))</f>
        <v/>
      </c>
    </row>
    <row r="26" ht="22" customHeight="1" spans="1:6" x14ac:dyDescent="0.25">
      <c r="A26" s="9" t="str">
        <f>IF(B26="","Viernes",CHOOSE(WEEKDAY(B26,2),"Lunes","Martes","Miércoles","Jueves","Viernes","Sábado","Domingo"))</f>
        <v>Viernes</v>
      </c>
      <c r="B26" s="10" t="str">
        <f>IF($C$5="","",$C$5+11)</f>
        <v/>
      </c>
      <c r="C26" s="11"/>
      <c r="D26" s="11"/>
      <c r="E26" s="12"/>
      <c r="F26" s="13" t="str">
        <f>IF(OR(C26="",D26=""),"",ROUND(MOD(D26-C26,1)*24-N(E26)/60,2))</f>
        <v/>
      </c>
    </row>
    <row r="27" ht="22" customHeight="1" spans="1:6" x14ac:dyDescent="0.25">
      <c r="A27" s="9" t="str">
        <f>IF(B27="","Sábado",CHOOSE(WEEKDAY(B27,2),"Lunes","Martes","Miércoles","Jueves","Viernes","Sábado","Domingo"))</f>
        <v>Sábado</v>
      </c>
      <c r="B27" s="10" t="str">
        <f>IF($C$5="","",$C$5+12)</f>
        <v/>
      </c>
      <c r="C27" s="11"/>
      <c r="D27" s="11"/>
      <c r="E27" s="12"/>
      <c r="F27" s="13" t="str">
        <f>IF(OR(C27="",D27=""),"",ROUND(MOD(D27-C27,1)*24-N(E27)/60,2))</f>
        <v/>
      </c>
    </row>
    <row r="28" ht="22" customHeight="1" spans="1:6" x14ac:dyDescent="0.25">
      <c r="A28" s="9" t="str">
        <f>IF(B28="","Domingo",CHOOSE(WEEKDAY(B28,2),"Lunes","Martes","Miércoles","Jueves","Viernes","Sábado","Domingo"))</f>
        <v>Domingo</v>
      </c>
      <c r="B28" s="10" t="str">
        <f>IF($C$5="","",$C$5+13)</f>
        <v/>
      </c>
      <c r="C28" s="11"/>
      <c r="D28" s="11"/>
      <c r="E28" s="12"/>
      <c r="F28" s="13" t="str">
        <f>IF(OR(C28="",D28=""),"",ROUND(MOD(D28-C28,1)*24-N(E28)/60,2))</f>
        <v/>
      </c>
    </row>
    <row r="29" spans="1:6" x14ac:dyDescent="0.25">
      <c r="A29" s="14" t="s">
        <v>13</v>
      </c>
      <c r="B29" s="14"/>
      <c r="C29" s="14"/>
      <c r="D29" s="14"/>
      <c r="E29" s="14"/>
      <c r="F29" s="13">
        <f>SUM(F22:F28)</f>
        <v>0</v>
      </c>
    </row>
    <row r="30" spans="1:6" x14ac:dyDescent="0.25">
      <c r="A30" s="15" t="s">
        <v>14</v>
      </c>
      <c r="B30" s="15"/>
      <c r="C30" s="15"/>
      <c r="D30" s="15"/>
      <c r="E30" s="15"/>
      <c r="F30" s="13">
        <f>MIN(40,F29)</f>
        <v>0</v>
      </c>
    </row>
    <row r="31" spans="1:6" x14ac:dyDescent="0.25">
      <c r="A31" s="15" t="s">
        <v>15</v>
      </c>
      <c r="B31" s="15"/>
      <c r="C31" s="15"/>
      <c r="D31" s="15"/>
      <c r="E31" s="15"/>
      <c r="F31" s="13">
        <f>MAX(0,F29-40)</f>
        <v>0</v>
      </c>
    </row>
    <row r="33" spans="1:6" x14ac:dyDescent="0.25">
      <c r="A33" s="16" t="s">
        <v>17</v>
      </c>
      <c r="B33" s="16"/>
      <c r="C33" s="16"/>
      <c r="D33" s="16"/>
      <c r="E33" s="17">
        <f>F16+F29</f>
        <v>0</v>
      </c>
      <c r="F33" s="17"/>
    </row>
    <row r="34" spans="1:6" x14ac:dyDescent="0.25">
      <c r="A34" s="16" t="s">
        <v>14</v>
      </c>
      <c r="B34" s="16"/>
      <c r="C34" s="16"/>
      <c r="D34" s="16"/>
      <c r="E34" s="17">
        <f>F17+F30</f>
        <v>0</v>
      </c>
      <c r="F34" s="17"/>
    </row>
    <row r="35" spans="1:6" x14ac:dyDescent="0.25">
      <c r="A35" s="16" t="s">
        <v>15</v>
      </c>
      <c r="B35" s="16"/>
      <c r="C35" s="16"/>
      <c r="D35" s="16"/>
      <c r="E35" s="17">
        <f>F18+F31</f>
        <v>0</v>
      </c>
      <c r="F35" s="17"/>
    </row>
    <row r="36" spans="1:6" x14ac:dyDescent="0.25">
      <c r="A36" s="18" t="s">
        <v>18</v>
      </c>
      <c r="B36" s="18"/>
      <c r="C36" s="18"/>
      <c r="D36" s="18"/>
      <c r="E36" s="19">
        <f>N($E$5)*(F17+F30+1.5*(F18+F31))</f>
        <v>0</v>
      </c>
      <c r="F36" s="19"/>
    </row>
    <row r="39" ht="26" customHeight="1" spans="1:6" x14ac:dyDescent="0.25">
      <c r="A39" s="20"/>
      <c r="B39" s="20"/>
      <c r="C39" s="20"/>
      <c r="D39" s="20"/>
      <c r="E39" s="20"/>
      <c r="F39" s="20"/>
    </row>
    <row r="40" spans="1:5" x14ac:dyDescent="0.25">
      <c r="A40" t="s">
        <v>19</v>
      </c>
      <c r="E40" t="s">
        <v>8</v>
      </c>
    </row>
    <row r="41" ht="26" customHeight="1" spans="1:6" x14ac:dyDescent="0.25">
      <c r="A41" s="20"/>
      <c r="B41" s="20"/>
      <c r="C41" s="20"/>
      <c r="D41" s="20"/>
      <c r="E41" s="20"/>
      <c r="F41" s="20"/>
    </row>
    <row r="42" spans="1:5" x14ac:dyDescent="0.25">
      <c r="A42" t="s">
        <v>20</v>
      </c>
      <c r="E42" t="s">
        <v>8</v>
      </c>
    </row>
    <row r="44" ht="22" customHeight="1" spans="1:6" x14ac:dyDescent="0.25">
      <c r="A44" s="21" t="s">
        <v>21</v>
      </c>
      <c r="B44" s="21"/>
      <c r="C44" s="21"/>
      <c r="D44" s="21"/>
      <c r="E44" s="21"/>
      <c r="F44" s="21"/>
    </row>
    <row r="45" ht="22" customHeight="1" spans="1:6" x14ac:dyDescent="0.25">
      <c r="A45" s="21"/>
      <c r="B45" s="21"/>
      <c r="C45" s="21"/>
      <c r="D45" s="21"/>
      <c r="E45" s="21"/>
      <c r="F45" s="21"/>
    </row>
  </sheetData>
  <mergeCells count="24">
    <mergeCell ref="A1:F1"/>
    <mergeCell ref="A2:F2"/>
    <mergeCell ref="B4:C4"/>
    <mergeCell ref="E4:F4"/>
    <mergeCell ref="A5:B5"/>
    <mergeCell ref="A16:E16"/>
    <mergeCell ref="A17:E17"/>
    <mergeCell ref="A18:E18"/>
    <mergeCell ref="A29:E29"/>
    <mergeCell ref="A30:E30"/>
    <mergeCell ref="A31:E31"/>
    <mergeCell ref="A33:D33"/>
    <mergeCell ref="E33:F33"/>
    <mergeCell ref="A34:D34"/>
    <mergeCell ref="E34:F34"/>
    <mergeCell ref="A35:D35"/>
    <mergeCell ref="E35:F35"/>
    <mergeCell ref="A36:D36"/>
    <mergeCell ref="E36:F36"/>
    <mergeCell ref="A39:D39"/>
    <mergeCell ref="E39:F39"/>
    <mergeCell ref="A41:D41"/>
    <mergeCell ref="E41:F41"/>
    <mergeCell ref="A44:F45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horas de dos semanas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paidforeveryhour.com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